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4685" windowHeight="8625" activeTab="0"/>
  </bookViews>
  <sheets>
    <sheet name="Zirkula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Hasko</author>
  </authors>
  <commentList>
    <comment ref="B11" authorId="0">
      <text>
        <r>
          <rPr>
            <b/>
            <sz val="8"/>
            <rFont val="Tahoma"/>
            <family val="0"/>
          </rPr>
          <t>Bauvorhaben</t>
        </r>
      </text>
    </comment>
    <comment ref="C15" authorId="0">
      <text>
        <r>
          <rPr>
            <b/>
            <sz val="8"/>
            <rFont val="Tahoma"/>
            <family val="0"/>
          </rPr>
          <t>Länge der zirkulierenden Warmwasser-Leitung (ohne Zirkulationsleitung)</t>
        </r>
      </text>
    </comment>
    <comment ref="C19" authorId="0">
      <text>
        <r>
          <rPr>
            <b/>
            <sz val="8"/>
            <rFont val="Tahoma"/>
            <family val="0"/>
          </rPr>
          <t>gewünschte Austrittstemperatur an der Entnahmestelle (Armatur)
maximal 60°C (Verbrühungsgefahr)</t>
        </r>
      </text>
    </comment>
    <comment ref="C21" authorId="0">
      <text>
        <r>
          <rPr>
            <b/>
            <sz val="8"/>
            <rFont val="Tahoma"/>
            <family val="0"/>
          </rPr>
          <t xml:space="preserve">Druckverlust in der Zirkulationsleitung je Meter ... (falls bekannt) .. sonst 100 Pa/m = 10mmWs/m oder 0,01bar/m 
(max. 0,03bar)
</t>
        </r>
      </text>
    </comment>
    <comment ref="C31" authorId="0">
      <text>
        <r>
          <rPr>
            <b/>
            <sz val="8"/>
            <rFont val="Tahoma"/>
            <family val="0"/>
          </rPr>
          <t>Mindesttemperatur im WW-Speicher, die von Kessel oder der Solaranlage bereits gestellt werden muß</t>
        </r>
      </text>
    </comment>
    <comment ref="C33" authorId="0">
      <text>
        <r>
          <rPr>
            <b/>
            <sz val="8"/>
            <rFont val="Tahoma"/>
            <family val="0"/>
          </rPr>
          <t>Umlaufwassermenge je laufendem Meter zirkulierender Warmwasserleitung</t>
        </r>
      </text>
    </comment>
    <comment ref="C37" authorId="0">
      <text>
        <r>
          <rPr>
            <b/>
            <sz val="8"/>
            <rFont val="Tahoma"/>
            <family val="0"/>
          </rPr>
          <t>Gesamt-Druckverlust innerhalb der Z-Leitung, die WW-Leitung findet keine Berücksichtigung</t>
        </r>
      </text>
    </comment>
    <comment ref="C23" authorId="0">
      <text>
        <r>
          <rPr>
            <b/>
            <sz val="8"/>
            <rFont val="Tahoma"/>
            <family val="0"/>
          </rPr>
          <t>Temperaturdifferenz zwischen Entnahmetemp.-WW-Speicher und Entnahmetemp.-Armatur/Bad (nach W551/2 maximal 4 Kelvin)</t>
        </r>
      </text>
    </comment>
    <comment ref="C25" authorId="0">
      <text>
        <r>
          <rPr>
            <b/>
            <sz val="8"/>
            <rFont val="Tahoma"/>
            <family val="0"/>
          </rPr>
          <t>Wärmeverlust je Laufmeter WW-Leitung (ohne Zirkulationsleitung) Keller 11K, Wohnraum/Schacht 7K ... Am besten einfach bei 11,6 Kelvin bleiben ... passt gut zu der spezifischen Wärmekapazität von Wasser (1,16 W/kg*K) :-) und schlecht isolierten Leitungen !</t>
        </r>
      </text>
    </comment>
    <comment ref="B10" authorId="0">
      <text>
        <r>
          <rPr>
            <b/>
            <sz val="8"/>
            <rFont val="Tahoma"/>
            <family val="0"/>
          </rPr>
          <t>Datum</t>
        </r>
      </text>
    </comment>
    <comment ref="C35" authorId="0">
      <text>
        <r>
          <rPr>
            <b/>
            <sz val="8"/>
            <rFont val="Tahoma"/>
            <family val="2"/>
          </rPr>
          <t>Gesamt-Umlaufwassermenge die benötigt wird um die gewünschte Entnahmetemperatur an der letzte Entanhmestelle (Armatur/Bad) zu erreichen</t>
        </r>
        <r>
          <rPr>
            <sz val="8"/>
            <rFont val="Tahoma"/>
            <family val="0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0"/>
          </rPr>
          <t>Sekundärenergiebedarf in der Stunde</t>
        </r>
      </text>
    </comment>
    <comment ref="C17" authorId="0">
      <text>
        <r>
          <rPr>
            <b/>
            <sz val="8"/>
            <rFont val="Tahoma"/>
            <family val="0"/>
          </rPr>
          <t>Laufzeit der Zirkulationspumpe am Tag, je nach Zeitfenster der Zeitschaltuhr.</t>
        </r>
      </text>
    </comment>
    <comment ref="C29" authorId="0">
      <text>
        <r>
          <rPr>
            <b/>
            <sz val="8"/>
            <rFont val="Tahoma"/>
            <family val="0"/>
          </rPr>
          <t>Sekundärenergiebedarf am Tag, die aufgewendet werden muß um die Versorgung zu gewährleisten ... Mehr als man denkt ! Dazu kommen noch der Wirkungsgrad und die Stillstandsverluste des Kessels !!!</t>
        </r>
      </text>
    </comment>
  </commentList>
</comments>
</file>

<file path=xl/sharedStrings.xml><?xml version="1.0" encoding="utf-8"?>
<sst xmlns="http://schemas.openxmlformats.org/spreadsheetml/2006/main" count="49" uniqueCount="47">
  <si>
    <t>°C</t>
  </si>
  <si>
    <t>bar</t>
  </si>
  <si>
    <t>BVH  :</t>
  </si>
  <si>
    <t>Datum</t>
  </si>
  <si>
    <t>Firma Ahrendt Solartechnik       Usingerstr. 13       65529 Waldems - Steinfischbach</t>
  </si>
  <si>
    <t>Tel : 06087 979 00 00      Fax : 06087 979 00 06</t>
  </si>
  <si>
    <t>Kunde / BV</t>
  </si>
  <si>
    <t>Länge der WW-Leitung</t>
  </si>
  <si>
    <t>gewünschte Entnahmetemperatur</t>
  </si>
  <si>
    <t>Meter</t>
  </si>
  <si>
    <t>Kelvin</t>
  </si>
  <si>
    <t>Temp.-Differenz</t>
  </si>
  <si>
    <t>Druckverlust in der Zirkulationsleitung</t>
  </si>
  <si>
    <t>Temperaturverlust WW-Leitung</t>
  </si>
  <si>
    <t>Entnahmetemp.-WW-Speicher</t>
  </si>
  <si>
    <t>muß von Kessel / Solar bereitgestellt werden</t>
  </si>
  <si>
    <t>W/m*h</t>
  </si>
  <si>
    <t>durch Keller 11 W , durch Wohnraum/Schacht 7 W</t>
  </si>
  <si>
    <t xml:space="preserve">oder kg/m*h </t>
  </si>
  <si>
    <t>Umlauwassermenge kg/m*h</t>
  </si>
  <si>
    <t>Gesamt-Umlaufwassermenge</t>
  </si>
  <si>
    <t>Gesamt-Druckverlust</t>
  </si>
  <si>
    <t>Druckverlust in der Zirkulationsleitung-Leitung</t>
  </si>
  <si>
    <t xml:space="preserve"> </t>
  </si>
  <si>
    <t>Liter/Meter/Std.</t>
  </si>
  <si>
    <t>bar / m</t>
  </si>
  <si>
    <t>m/s</t>
  </si>
  <si>
    <t>Dimension der Z-Leitung bei Geschwindigkeit &lt; 0,5m/s</t>
  </si>
  <si>
    <t>DN/CU</t>
  </si>
  <si>
    <t>10/12</t>
  </si>
  <si>
    <t>13/15</t>
  </si>
  <si>
    <t>16/18</t>
  </si>
  <si>
    <t>20/22</t>
  </si>
  <si>
    <t>25/28</t>
  </si>
  <si>
    <t>32/35</t>
  </si>
  <si>
    <t>und Gesamt-Druckverlust in Leistungsdiagramm der Pumpe</t>
  </si>
  <si>
    <t xml:space="preserve">Dimensionierung der Zirkulationspumpe mittels Gesamt-Umlaufwassermenge </t>
  </si>
  <si>
    <t>Tabelle zur Auslegung von Zirkulationsleitung, Umlaufwassermenge und Druckverlust</t>
  </si>
  <si>
    <t>kg/h</t>
  </si>
  <si>
    <t>W/h</t>
  </si>
  <si>
    <t>Gesamt-Wärmeverlust in Watt/Std.</t>
  </si>
  <si>
    <t>Laufzeit der Z-Pumpe am Tag</t>
  </si>
  <si>
    <t>Stunden</t>
  </si>
  <si>
    <t>Gesamt-Wärmeverlust in Watt/Std./Tag</t>
  </si>
  <si>
    <t>W/h/Tag</t>
  </si>
  <si>
    <t>Dimension egal (bis DN100)</t>
  </si>
  <si>
    <t>spielen Sie doch ein wenig mit den Stunden !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</si>
</sst>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d/\ mmmm\ yyyy"/>
    <numFmt numFmtId="178" formatCode="d/m/yyyy"/>
    <numFmt numFmtId="179" formatCode="0.0_ ;[Red]\-0.0\ "/>
    <numFmt numFmtId="180" formatCode="0.00_ ;[Red]\-0.00\ 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MS Sans Serif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2" borderId="1" xfId="0" applyFont="1" applyFill="1" applyBorder="1" applyAlignment="1" applyProtection="1">
      <alignment/>
      <protection locked="0"/>
    </xf>
    <xf numFmtId="179" fontId="5" fillId="3" borderId="1" xfId="0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80" fontId="5" fillId="4" borderId="1" xfId="0" applyNumberFormat="1" applyFont="1" applyFill="1" applyBorder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14" fillId="5" borderId="2" xfId="0" applyFont="1" applyFill="1" applyBorder="1" applyAlignment="1" applyProtection="1">
      <alignment horizontal="center"/>
      <protection/>
    </xf>
    <xf numFmtId="1" fontId="14" fillId="5" borderId="3" xfId="0" applyNumberFormat="1" applyFont="1" applyFill="1" applyBorder="1" applyAlignment="1" applyProtection="1">
      <alignment horizontal="center"/>
      <protection/>
    </xf>
    <xf numFmtId="1" fontId="14" fillId="5" borderId="4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178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/>
    </xf>
    <xf numFmtId="49" fontId="14" fillId="0" borderId="3" xfId="0" applyNumberFormat="1" applyFont="1" applyBorder="1" applyAlignment="1" applyProtection="1">
      <alignment horizontal="center"/>
      <protection/>
    </xf>
    <xf numFmtId="0" fontId="14" fillId="0" borderId="3" xfId="0" applyNumberFormat="1" applyFont="1" applyBorder="1" applyAlignment="1" applyProtection="1">
      <alignment horizontal="center"/>
      <protection/>
    </xf>
    <xf numFmtId="0" fontId="14" fillId="0" borderId="4" xfId="0" applyNumberFormat="1" applyFont="1" applyBorder="1" applyAlignment="1" applyProtection="1">
      <alignment horizontal="center"/>
      <protection/>
    </xf>
    <xf numFmtId="180" fontId="14" fillId="5" borderId="3" xfId="0" applyNumberFormat="1" applyFont="1" applyFill="1" applyBorder="1" applyAlignment="1" applyProtection="1">
      <alignment horizontal="center"/>
      <protection/>
    </xf>
    <xf numFmtId="180" fontId="14" fillId="5" borderId="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2</xdr:row>
      <xdr:rowOff>180975</xdr:rowOff>
    </xdr:from>
    <xdr:to>
      <xdr:col>10</xdr:col>
      <xdr:colOff>352425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5705475" y="581025"/>
          <a:ext cx="1362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workbookViewId="0" topLeftCell="A1">
      <selection activeCell="C33" sqref="C33"/>
    </sheetView>
  </sheetViews>
  <sheetFormatPr defaultColWidth="11.421875" defaultRowHeight="12.75"/>
  <cols>
    <col min="2" max="2" width="24.57421875" style="0" customWidth="1"/>
    <col min="4" max="4" width="13.8515625" style="0" customWidth="1"/>
    <col min="5" max="5" width="6.8515625" style="0" customWidth="1"/>
    <col min="6" max="6" width="6.28125" style="0" customWidth="1"/>
    <col min="7" max="8" width="6.7109375" style="0" customWidth="1"/>
    <col min="9" max="11" width="6.421875" style="0" customWidth="1"/>
  </cols>
  <sheetData>
    <row r="1" spans="1:12" s="1" customFormat="1" ht="15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15.7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15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15.75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1" customFormat="1" ht="15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" customFormat="1" ht="15.7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1" customFormat="1" ht="15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s="1" customFormat="1" ht="15.75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s="1" customFormat="1" ht="15.75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s="1" customFormat="1" ht="15.75">
      <c r="A10" s="7" t="s">
        <v>3</v>
      </c>
      <c r="B10" s="24">
        <v>36892</v>
      </c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s="2" customFormat="1" ht="15.75">
      <c r="A11" s="7" t="s">
        <v>2</v>
      </c>
      <c r="B11" s="25" t="s">
        <v>6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1" customFormat="1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s="1" customFormat="1" ht="15.75">
      <c r="A13" s="7" t="s">
        <v>37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s="1" customFormat="1" ht="13.5" thickBot="1">
      <c r="A14" s="6"/>
      <c r="B14" s="8"/>
      <c r="C14" s="6"/>
      <c r="D14" s="6"/>
      <c r="E14" s="6"/>
      <c r="F14" s="8"/>
      <c r="G14" s="6"/>
      <c r="H14" s="6"/>
      <c r="I14" s="6"/>
      <c r="J14" s="6"/>
      <c r="K14" s="6"/>
      <c r="L14" s="6"/>
    </row>
    <row r="15" spans="1:12" s="1" customFormat="1" ht="13.5" thickBot="1">
      <c r="A15" s="8" t="s">
        <v>7</v>
      </c>
      <c r="B15" s="6"/>
      <c r="C15" s="3">
        <v>20</v>
      </c>
      <c r="D15" s="6" t="s">
        <v>9</v>
      </c>
      <c r="E15" s="13" t="s">
        <v>45</v>
      </c>
      <c r="F15" s="6"/>
      <c r="G15" s="6"/>
      <c r="H15" s="6"/>
      <c r="I15" s="6"/>
      <c r="J15" s="6"/>
      <c r="K15" s="6"/>
      <c r="L15" s="6"/>
    </row>
    <row r="16" spans="1:12" s="1" customFormat="1" ht="13.5" thickBot="1">
      <c r="A16" s="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s="1" customFormat="1" ht="13.5" thickBot="1">
      <c r="A17" s="8" t="s">
        <v>41</v>
      </c>
      <c r="B17" s="9"/>
      <c r="C17" s="3">
        <v>6</v>
      </c>
      <c r="D17" s="6" t="s">
        <v>42</v>
      </c>
      <c r="E17" s="13" t="s">
        <v>46</v>
      </c>
      <c r="F17" s="6"/>
      <c r="G17" s="6"/>
      <c r="H17" s="6"/>
      <c r="I17" s="6"/>
      <c r="J17" s="6"/>
      <c r="K17" s="6"/>
      <c r="L17" s="6"/>
    </row>
    <row r="18" spans="1:12" s="1" customFormat="1" ht="13.5" thickBot="1">
      <c r="A18" s="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s="1" customFormat="1" ht="13.5" thickBot="1">
      <c r="A19" s="8" t="s">
        <v>8</v>
      </c>
      <c r="B19" s="9"/>
      <c r="C19" s="3">
        <v>48</v>
      </c>
      <c r="D19" s="6" t="s">
        <v>0</v>
      </c>
      <c r="E19" s="6"/>
      <c r="F19" s="6"/>
      <c r="G19" s="6"/>
      <c r="H19" s="6"/>
      <c r="I19" s="6"/>
      <c r="J19" s="6"/>
      <c r="K19" s="6"/>
      <c r="L19" s="6"/>
    </row>
    <row r="20" spans="1:12" s="1" customFormat="1" ht="13.5" thickBot="1">
      <c r="A20" s="8"/>
      <c r="B20" s="9"/>
      <c r="C20" s="10"/>
      <c r="D20" s="6"/>
      <c r="E20" s="6"/>
      <c r="F20" s="6"/>
      <c r="G20" s="6"/>
      <c r="H20" s="6"/>
      <c r="I20" s="6"/>
      <c r="J20" s="6"/>
      <c r="K20" s="6"/>
      <c r="L20" s="6"/>
    </row>
    <row r="21" spans="1:12" s="1" customFormat="1" ht="13.5" thickBot="1">
      <c r="A21" s="8" t="s">
        <v>12</v>
      </c>
      <c r="B21" s="9"/>
      <c r="C21" s="3">
        <v>0.01</v>
      </c>
      <c r="D21" s="6" t="s">
        <v>25</v>
      </c>
      <c r="E21" s="6"/>
      <c r="F21" s="6"/>
      <c r="G21" s="6"/>
      <c r="H21" s="6"/>
      <c r="I21" s="6"/>
      <c r="J21" s="6"/>
      <c r="K21" s="6"/>
      <c r="L21" s="6"/>
    </row>
    <row r="22" spans="1:12" s="1" customFormat="1" ht="13.5" thickBot="1">
      <c r="A22" s="8"/>
      <c r="B22" s="9"/>
      <c r="C22" s="9"/>
      <c r="D22" s="6"/>
      <c r="E22" s="6"/>
      <c r="F22" s="6"/>
      <c r="G22" s="6"/>
      <c r="H22" s="6"/>
      <c r="I22" s="6"/>
      <c r="J22" s="6"/>
      <c r="K22" s="6"/>
      <c r="L22" s="6"/>
    </row>
    <row r="23" spans="1:12" s="1" customFormat="1" ht="13.5" thickBot="1">
      <c r="A23" s="8" t="s">
        <v>11</v>
      </c>
      <c r="B23" s="9"/>
      <c r="C23" s="4">
        <v>2.5</v>
      </c>
      <c r="D23" s="6" t="s">
        <v>10</v>
      </c>
      <c r="E23" s="11"/>
      <c r="F23" s="11"/>
      <c r="G23" s="11"/>
      <c r="H23" s="11"/>
      <c r="I23" s="11"/>
      <c r="J23" s="11"/>
      <c r="K23" s="10"/>
      <c r="L23" s="6"/>
    </row>
    <row r="24" spans="1:12" s="1" customFormat="1" ht="13.5" thickBot="1">
      <c r="A24" s="8"/>
      <c r="B24" s="9"/>
      <c r="C24" s="9"/>
      <c r="D24" s="6"/>
      <c r="E24" s="11"/>
      <c r="F24" s="12"/>
      <c r="G24" s="12"/>
      <c r="H24" s="10"/>
      <c r="I24" s="10"/>
      <c r="J24" s="10"/>
      <c r="K24" s="10"/>
      <c r="L24" s="6"/>
    </row>
    <row r="25" spans="1:12" s="1" customFormat="1" ht="13.5" thickBot="1">
      <c r="A25" s="8" t="s">
        <v>13</v>
      </c>
      <c r="B25" s="9"/>
      <c r="C25" s="3">
        <v>11.6</v>
      </c>
      <c r="D25" s="6" t="s">
        <v>16</v>
      </c>
      <c r="E25" s="13" t="s">
        <v>17</v>
      </c>
      <c r="F25" s="9"/>
      <c r="G25" s="9"/>
      <c r="H25" s="6"/>
      <c r="I25" s="6"/>
      <c r="J25" s="6"/>
      <c r="K25" s="6"/>
      <c r="L25" s="6"/>
    </row>
    <row r="26" spans="1:12" s="1" customFormat="1" ht="13.5" thickBot="1">
      <c r="A26" s="8"/>
      <c r="B26" s="9"/>
      <c r="C26" s="9"/>
      <c r="D26" s="6"/>
      <c r="E26" s="6"/>
      <c r="F26" s="9"/>
      <c r="G26" s="9"/>
      <c r="H26" s="6"/>
      <c r="I26" s="6"/>
      <c r="J26" s="6"/>
      <c r="K26" s="6"/>
      <c r="L26" s="6"/>
    </row>
    <row r="27" spans="1:12" s="1" customFormat="1" ht="13.5" thickBot="1">
      <c r="A27" s="8" t="s">
        <v>40</v>
      </c>
      <c r="B27" s="9"/>
      <c r="C27" s="14">
        <f>C15*C25</f>
        <v>232</v>
      </c>
      <c r="D27" s="6" t="s">
        <v>39</v>
      </c>
      <c r="E27" s="13"/>
      <c r="F27" s="9"/>
      <c r="G27" s="9"/>
      <c r="H27" s="6"/>
      <c r="I27" s="6"/>
      <c r="J27" s="6"/>
      <c r="K27" s="6"/>
      <c r="L27" s="6"/>
    </row>
    <row r="28" spans="1:12" s="1" customFormat="1" ht="13.5" thickBot="1">
      <c r="A28" s="8"/>
      <c r="B28" s="9"/>
      <c r="C28" s="9"/>
      <c r="D28" s="6"/>
      <c r="E28" s="6"/>
      <c r="F28" s="9"/>
      <c r="G28" s="9"/>
      <c r="H28" s="6"/>
      <c r="I28" s="6"/>
      <c r="J28" s="6"/>
      <c r="K28" s="6"/>
      <c r="L28" s="6"/>
    </row>
    <row r="29" spans="1:12" s="1" customFormat="1" ht="13.5" thickBot="1">
      <c r="A29" s="8" t="s">
        <v>43</v>
      </c>
      <c r="B29" s="9"/>
      <c r="C29" s="14">
        <f>C17*C27</f>
        <v>1392</v>
      </c>
      <c r="D29" s="6" t="s">
        <v>44</v>
      </c>
      <c r="E29" s="13"/>
      <c r="F29" s="9"/>
      <c r="G29" s="9"/>
      <c r="H29" s="6"/>
      <c r="I29" s="6"/>
      <c r="J29" s="6"/>
      <c r="K29" s="6"/>
      <c r="L29" s="6"/>
    </row>
    <row r="30" spans="1:12" s="1" customFormat="1" ht="13.5" thickBot="1">
      <c r="A30" s="8"/>
      <c r="B30" s="9"/>
      <c r="C30" s="9"/>
      <c r="D30" s="6"/>
      <c r="E30" s="6"/>
      <c r="F30" s="9"/>
      <c r="G30" s="9"/>
      <c r="H30" s="6"/>
      <c r="I30" s="6"/>
      <c r="J30" s="6"/>
      <c r="K30" s="6"/>
      <c r="L30" s="6"/>
    </row>
    <row r="31" spans="1:12" s="1" customFormat="1" ht="13.5" thickBot="1">
      <c r="A31" s="8" t="s">
        <v>14</v>
      </c>
      <c r="B31" s="9"/>
      <c r="C31" s="14">
        <f>C19+C23</f>
        <v>50.5</v>
      </c>
      <c r="D31" s="6" t="s">
        <v>0</v>
      </c>
      <c r="E31" s="13" t="s">
        <v>15</v>
      </c>
      <c r="F31" s="9"/>
      <c r="G31" s="9"/>
      <c r="H31" s="6"/>
      <c r="I31" s="6"/>
      <c r="J31" s="6"/>
      <c r="K31" s="6"/>
      <c r="L31" s="6"/>
    </row>
    <row r="32" spans="1:12" s="1" customFormat="1" ht="13.5" thickBot="1">
      <c r="A32" s="8"/>
      <c r="B32" s="9"/>
      <c r="C32" s="15"/>
      <c r="D32" s="6"/>
      <c r="E32" s="13"/>
      <c r="F32" s="9"/>
      <c r="G32" s="9"/>
      <c r="H32" s="6"/>
      <c r="I32" s="6"/>
      <c r="J32" s="6"/>
      <c r="K32" s="6"/>
      <c r="L32" s="6"/>
    </row>
    <row r="33" spans="1:12" s="1" customFormat="1" ht="13.5" thickBot="1">
      <c r="A33" s="8" t="s">
        <v>19</v>
      </c>
      <c r="B33" s="9"/>
      <c r="C33" s="14">
        <f>C25/1.16/C23</f>
        <v>4</v>
      </c>
      <c r="D33" s="6" t="s">
        <v>24</v>
      </c>
      <c r="E33" s="13" t="s">
        <v>18</v>
      </c>
      <c r="F33" s="9"/>
      <c r="G33" s="9"/>
      <c r="H33" s="6"/>
      <c r="I33" s="6"/>
      <c r="J33" s="6"/>
      <c r="K33" s="6"/>
      <c r="L33" s="6"/>
    </row>
    <row r="34" spans="1:12" s="1" customFormat="1" ht="13.5" thickBot="1">
      <c r="A34" s="8"/>
      <c r="B34" s="9"/>
      <c r="C34" s="15"/>
      <c r="D34" s="6"/>
      <c r="E34" s="13"/>
      <c r="F34" s="9"/>
      <c r="G34" s="9"/>
      <c r="H34" s="6"/>
      <c r="I34" s="6"/>
      <c r="J34" s="6"/>
      <c r="K34" s="6"/>
      <c r="L34" s="6"/>
    </row>
    <row r="35" spans="1:12" s="1" customFormat="1" ht="13.5" thickBot="1">
      <c r="A35" s="8" t="s">
        <v>20</v>
      </c>
      <c r="B35" s="9"/>
      <c r="C35" s="14">
        <f>C15*C33</f>
        <v>80</v>
      </c>
      <c r="D35" s="6" t="s">
        <v>38</v>
      </c>
      <c r="E35" s="13"/>
      <c r="F35" s="9"/>
      <c r="G35" s="9"/>
      <c r="H35" s="6"/>
      <c r="I35" s="6"/>
      <c r="J35" s="6"/>
      <c r="K35" s="6"/>
      <c r="L35" s="6"/>
    </row>
    <row r="36" spans="1:12" s="1" customFormat="1" ht="13.5" thickBot="1">
      <c r="A36" s="8"/>
      <c r="B36" s="6"/>
      <c r="C36" s="15"/>
      <c r="D36" s="6"/>
      <c r="E36" s="13"/>
      <c r="F36" s="9"/>
      <c r="G36" s="9"/>
      <c r="H36" s="6"/>
      <c r="I36" s="6"/>
      <c r="J36" s="6"/>
      <c r="K36" s="6"/>
      <c r="L36" s="6"/>
    </row>
    <row r="37" spans="1:12" s="1" customFormat="1" ht="13.5" thickBot="1">
      <c r="A37" s="8" t="s">
        <v>21</v>
      </c>
      <c r="B37" s="6"/>
      <c r="C37" s="14">
        <f>C15*C21</f>
        <v>0.2</v>
      </c>
      <c r="D37" s="6" t="s">
        <v>1</v>
      </c>
      <c r="E37" s="13" t="s">
        <v>22</v>
      </c>
      <c r="F37" s="6"/>
      <c r="G37" s="6"/>
      <c r="H37" s="6"/>
      <c r="I37" s="6"/>
      <c r="J37" s="6"/>
      <c r="K37" s="6"/>
      <c r="L37" s="6"/>
    </row>
    <row r="38" spans="1:12" s="1" customFormat="1" ht="12.75">
      <c r="A38" s="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s="1" customFormat="1" ht="12.75">
      <c r="A39" s="13" t="s">
        <v>36</v>
      </c>
      <c r="B39" s="9"/>
      <c r="C39" s="6"/>
      <c r="D39" s="6"/>
      <c r="E39" s="16" t="s">
        <v>27</v>
      </c>
      <c r="F39" s="17"/>
      <c r="G39" s="17"/>
      <c r="H39" s="17"/>
      <c r="I39" s="17"/>
      <c r="J39" s="17"/>
      <c r="K39" s="18"/>
      <c r="L39" s="6"/>
    </row>
    <row r="40" spans="1:12" s="1" customFormat="1" ht="12.75">
      <c r="A40" s="13" t="s">
        <v>35</v>
      </c>
      <c r="B40" s="6"/>
      <c r="C40" s="6"/>
      <c r="D40" s="6"/>
      <c r="E40" s="26" t="s">
        <v>28</v>
      </c>
      <c r="F40" s="27" t="s">
        <v>29</v>
      </c>
      <c r="G40" s="28" t="s">
        <v>30</v>
      </c>
      <c r="H40" s="28" t="s">
        <v>31</v>
      </c>
      <c r="I40" s="28" t="s">
        <v>32</v>
      </c>
      <c r="J40" s="28" t="s">
        <v>33</v>
      </c>
      <c r="K40" s="29" t="s">
        <v>34</v>
      </c>
      <c r="L40" s="6"/>
    </row>
    <row r="41" spans="1:12" s="1" customFormat="1" ht="12.75">
      <c r="A41" s="8" t="s">
        <v>23</v>
      </c>
      <c r="B41" s="9"/>
      <c r="C41" s="6"/>
      <c r="D41" s="6"/>
      <c r="E41" s="19" t="s">
        <v>38</v>
      </c>
      <c r="F41" s="20">
        <v>45</v>
      </c>
      <c r="G41" s="20">
        <v>135</v>
      </c>
      <c r="H41" s="20">
        <v>170</v>
      </c>
      <c r="I41" s="20">
        <v>270</v>
      </c>
      <c r="J41" s="20">
        <v>560</v>
      </c>
      <c r="K41" s="21">
        <v>1010</v>
      </c>
      <c r="L41" s="6"/>
    </row>
    <row r="42" spans="1:12" s="1" customFormat="1" ht="12.75">
      <c r="A42" s="8"/>
      <c r="B42" s="9"/>
      <c r="C42" s="6"/>
      <c r="D42" s="6"/>
      <c r="E42" s="19" t="s">
        <v>26</v>
      </c>
      <c r="F42" s="30">
        <v>0.15</v>
      </c>
      <c r="G42" s="30">
        <v>0.2</v>
      </c>
      <c r="H42" s="30">
        <v>0.2</v>
      </c>
      <c r="I42" s="30">
        <v>0.25</v>
      </c>
      <c r="J42" s="30">
        <v>0.3</v>
      </c>
      <c r="K42" s="31">
        <v>0.35</v>
      </c>
      <c r="L42" s="6"/>
    </row>
    <row r="43" spans="1:12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8">
      <c r="A44" s="23" t="s">
        <v>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2" ht="18">
      <c r="A45" s="22"/>
      <c r="B45" s="22"/>
      <c r="C45" s="23" t="s">
        <v>5</v>
      </c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15.75">
      <c r="A46" s="5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15.75">
      <c r="A47" s="7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</sheetData>
  <sheetProtection password="C793" sheet="1" objects="1" scenarios="1"/>
  <dataValidations count="6">
    <dataValidation type="decimal" allowBlank="1" showInputMessage="1" showErrorMessage="1" errorTitle="Eingabebereich verlassen !" error="Nur zwischen 2,0  und 4,0 Kelvin möglich !" sqref="C23">
      <formula1>2</formula1>
      <formula2>4</formula2>
    </dataValidation>
    <dataValidation type="decimal" operator="lessThanOrEqual" allowBlank="1" showInputMessage="1" showErrorMessage="1" errorTitle="Eingabebereich verlassen !" error="maximal 12 Kelvin ... vorrausgesetzt sind isolierte Leitungen nach Heizungs-Anlagen-Verordnung !" sqref="C25">
      <formula1>12</formula1>
    </dataValidation>
    <dataValidation type="decimal" operator="lessThanOrEqual" allowBlank="1" showInputMessage="1" showErrorMessage="1" errorTitle="Eingabebereich verlassen !" error="... nur sinnvoll zwischen 0,0 und 0,03 bar (30mbar/Meter)" sqref="C21">
      <formula1>0.03</formula1>
    </dataValidation>
    <dataValidation type="whole" operator="lessThanOrEqual" allowBlank="1" showInputMessage="1" showErrorMessage="1" errorTitle="Eingabebereich verlassen !" error="maximal 60°C möglich ... sonst Verbrühungsgefahr (Brauchwassermischer)" sqref="C19">
      <formula1>60</formula1>
    </dataValidation>
    <dataValidation type="decimal" operator="greaterThan" allowBlank="1" showInputMessage="1" showErrorMessage="1" errorTitle="Eingabebereich verlassen !" error="Zirkulationsleitungen lohnen erst ab 3 Meter zirkulierender Warmwasser-Leitung !" sqref="C15">
      <formula1>3</formula1>
    </dataValidation>
    <dataValidation type="whole" allowBlank="1" showInputMessage="1" showErrorMessage="1" errorTitle="Eingabebereich verlassen !" error="umwälzen sollte die Pumpe schon irgendetwas :-) oder auch 'mal anhalten !!&#10;&#10;" sqref="C17">
      <formula1>1</formula1>
      <formula2>24</formula2>
    </dataValidation>
  </dataValidations>
  <printOptions/>
  <pageMargins left="1.968503937007874" right="1.1811023622047245" top="0.1968503937007874" bottom="0.3937007874015748" header="0" footer="0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Ahrendt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Hasko Ahrendt</dc:creator>
  <cp:keywords/>
  <dc:description/>
  <cp:lastModifiedBy> Bruno Bosy</cp:lastModifiedBy>
  <cp:lastPrinted>2001-05-29T10:43:48Z</cp:lastPrinted>
  <dcterms:created xsi:type="dcterms:W3CDTF">1998-10-19T13:36:07Z</dcterms:created>
  <dcterms:modified xsi:type="dcterms:W3CDTF">2004-07-23T20:31:56Z</dcterms:modified>
  <cp:category/>
  <cp:version/>
  <cp:contentType/>
  <cp:contentStatus/>
</cp:coreProperties>
</file>